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8" i="1"/>
  <c r="E5"/>
  <c r="C6"/>
  <c r="E6" s="1"/>
  <c r="C7"/>
  <c r="E7" s="1"/>
  <c r="C8"/>
  <c r="C9"/>
  <c r="E9" s="1"/>
  <c r="C10"/>
  <c r="E10" s="1"/>
  <c r="C11"/>
  <c r="E11" s="1"/>
  <c r="C5"/>
  <c r="E13" l="1"/>
  <c r="E14"/>
</calcChain>
</file>

<file path=xl/sharedStrings.xml><?xml version="1.0" encoding="utf-8"?>
<sst xmlns="http://schemas.openxmlformats.org/spreadsheetml/2006/main" count="9" uniqueCount="9">
  <si>
    <t>Плотность, шт/м2</t>
  </si>
  <si>
    <t>Площадь, м2</t>
  </si>
  <si>
    <t>Номер файла</t>
  </si>
  <si>
    <t>Площадь учёта (на фото), см2</t>
  </si>
  <si>
    <t>Количество всходов растений борщевика Сосновского (участок на ул. Колхозная, 14 мая 2020 г.).</t>
  </si>
  <si>
    <t>Посчет количества всходов выполнили с помощью ImageJ.</t>
  </si>
  <si>
    <t>Кол-во всходов, шт.</t>
  </si>
  <si>
    <t>Среднее</t>
  </si>
  <si>
    <t>Медиана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</si>
</sst>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5" formatCode="_-* #,##0_р_._-;\-* #,##0_р_._-;_-* &quot;-&quot;??_р_._-;_-@_-"/>
    <numFmt numFmtId="166" formatCode="0.000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65" fontId="0" fillId="0" borderId="0" xfId="1" applyNumberFormat="1" applyFont="1"/>
    <xf numFmtId="166" fontId="0" fillId="0" borderId="0" xfId="0" applyNumberFormat="1"/>
    <xf numFmtId="0" fontId="0" fillId="2" borderId="0" xfId="0" applyFill="1"/>
    <xf numFmtId="165" fontId="0" fillId="2" borderId="0" xfId="1" applyNumberFormat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activeCell="E5" sqref="E5:E11"/>
    </sheetView>
  </sheetViews>
  <sheetFormatPr defaultRowHeight="15"/>
  <cols>
    <col min="1" max="1" width="17.85546875" customWidth="1"/>
    <col min="2" max="2" width="28.28515625" customWidth="1"/>
    <col min="3" max="3" width="14" customWidth="1"/>
    <col min="4" max="4" width="18.5703125" customWidth="1"/>
    <col min="5" max="5" width="18.28515625" customWidth="1"/>
  </cols>
  <sheetData>
    <row r="1" spans="1:5">
      <c r="A1" t="s">
        <v>4</v>
      </c>
    </row>
    <row r="2" spans="1:5">
      <c r="A2" t="s">
        <v>5</v>
      </c>
    </row>
    <row r="4" spans="1:5">
      <c r="A4" t="s">
        <v>2</v>
      </c>
      <c r="B4" t="s">
        <v>3</v>
      </c>
      <c r="C4" t="s">
        <v>1</v>
      </c>
      <c r="D4" t="s">
        <v>6</v>
      </c>
      <c r="E4" t="s">
        <v>0</v>
      </c>
    </row>
    <row r="5" spans="1:5">
      <c r="A5">
        <v>946</v>
      </c>
      <c r="B5">
        <v>427</v>
      </c>
      <c r="C5" s="2">
        <f>B5/10000</f>
        <v>4.2700000000000002E-2</v>
      </c>
      <c r="D5">
        <v>55</v>
      </c>
      <c r="E5" s="1">
        <f>D5/C5</f>
        <v>1288.0562060889929</v>
      </c>
    </row>
    <row r="6" spans="1:5">
      <c r="A6">
        <v>22</v>
      </c>
      <c r="B6">
        <v>912</v>
      </c>
      <c r="C6" s="2">
        <f t="shared" ref="C6:C11" si="0">B6/10000</f>
        <v>9.1200000000000003E-2</v>
      </c>
      <c r="D6">
        <v>90</v>
      </c>
      <c r="E6" s="1">
        <f t="shared" ref="E6:E11" si="1">D6/C6</f>
        <v>986.8421052631578</v>
      </c>
    </row>
    <row r="7" spans="1:5">
      <c r="A7">
        <v>40</v>
      </c>
      <c r="B7">
        <v>528</v>
      </c>
      <c r="C7" s="2">
        <f t="shared" si="0"/>
        <v>5.28E-2</v>
      </c>
      <c r="D7">
        <v>67</v>
      </c>
      <c r="E7" s="1">
        <f t="shared" si="1"/>
        <v>1268.939393939394</v>
      </c>
    </row>
    <row r="8" spans="1:5">
      <c r="A8">
        <v>51</v>
      </c>
      <c r="B8">
        <v>662</v>
      </c>
      <c r="C8" s="2">
        <f t="shared" si="0"/>
        <v>6.6199999999999995E-2</v>
      </c>
      <c r="D8">
        <v>90</v>
      </c>
      <c r="E8" s="1">
        <f t="shared" si="1"/>
        <v>1359.5166163141996</v>
      </c>
    </row>
    <row r="9" spans="1:5">
      <c r="A9">
        <v>114</v>
      </c>
      <c r="B9">
        <v>1624</v>
      </c>
      <c r="C9" s="2">
        <f t="shared" si="0"/>
        <v>0.16239999999999999</v>
      </c>
      <c r="D9">
        <v>67</v>
      </c>
      <c r="E9" s="1">
        <f t="shared" si="1"/>
        <v>412.56157635467986</v>
      </c>
    </row>
    <row r="10" spans="1:5">
      <c r="A10">
        <v>132</v>
      </c>
      <c r="B10">
        <v>658</v>
      </c>
      <c r="C10" s="2">
        <f t="shared" si="0"/>
        <v>6.5799999999999997E-2</v>
      </c>
      <c r="D10">
        <v>88</v>
      </c>
      <c r="E10" s="1">
        <f t="shared" si="1"/>
        <v>1337.3860182370822</v>
      </c>
    </row>
    <row r="11" spans="1:5">
      <c r="A11">
        <v>146</v>
      </c>
      <c r="B11">
        <v>1414</v>
      </c>
      <c r="C11" s="2">
        <f t="shared" si="0"/>
        <v>0.1414</v>
      </c>
      <c r="D11">
        <v>89</v>
      </c>
      <c r="E11" s="1">
        <f t="shared" si="1"/>
        <v>629.42008486562941</v>
      </c>
    </row>
    <row r="12" spans="1:5">
      <c r="E12" s="1"/>
    </row>
    <row r="13" spans="1:5">
      <c r="A13" s="3" t="s">
        <v>7</v>
      </c>
      <c r="E13" s="4">
        <f>AVERAGE(E5:E11)</f>
        <v>1040.3888572947337</v>
      </c>
    </row>
    <row r="14" spans="1:5">
      <c r="A14" s="3" t="s">
        <v>8</v>
      </c>
      <c r="E14" s="4">
        <f>MEDIAN(E5:E11)</f>
        <v>1268.939393939394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2020-05-15T08:38:52Z</dcterms:modified>
</cp:coreProperties>
</file>